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Лист1!$B$1:$P$82</definedName>
  </definedNames>
  <calcPr calcId="125725" refMode="R1C1"/>
</workbook>
</file>

<file path=xl/calcChain.xml><?xml version="1.0" encoding="utf-8"?>
<calcChain xmlns="http://schemas.openxmlformats.org/spreadsheetml/2006/main">
  <c r="F67" i="1"/>
  <c r="P73"/>
  <c r="O73"/>
  <c r="N73"/>
  <c r="M73"/>
  <c r="L73"/>
  <c r="K73"/>
  <c r="J73"/>
  <c r="I73"/>
  <c r="H73"/>
  <c r="G73"/>
  <c r="F73"/>
  <c r="E73"/>
  <c r="D73"/>
  <c r="D72"/>
  <c r="D71"/>
</calcChain>
</file>

<file path=xl/sharedStrings.xml><?xml version="1.0" encoding="utf-8"?>
<sst xmlns="http://schemas.openxmlformats.org/spreadsheetml/2006/main" count="112" uniqueCount="100">
  <si>
    <t xml:space="preserve"> ОГРН </t>
  </si>
  <si>
    <t>Номер:</t>
  </si>
  <si>
    <t>Дата выдачи:</t>
  </si>
  <si>
    <t>год</t>
  </si>
  <si>
    <t>1 квартал</t>
  </si>
  <si>
    <t>2 квартал</t>
  </si>
  <si>
    <t>3 квартал</t>
  </si>
  <si>
    <t>4 квартал</t>
  </si>
  <si>
    <t xml:space="preserve">       </t>
  </si>
  <si>
    <t xml:space="preserve"> Серия</t>
  </si>
  <si>
    <t>Паспортные данные:</t>
  </si>
  <si>
    <t>Кем выдан:</t>
  </si>
  <si>
    <t>5. Номер телефона:</t>
  </si>
  <si>
    <t>Код города</t>
  </si>
  <si>
    <t>Телефон</t>
  </si>
  <si>
    <t>ФАКС</t>
  </si>
  <si>
    <t>Email</t>
  </si>
  <si>
    <t xml:space="preserve"> ОГРНИП </t>
  </si>
  <si>
    <t>дата внесения в ЕГРИП</t>
  </si>
  <si>
    <t>дата включения в ЕГРЮЛ</t>
  </si>
  <si>
    <t xml:space="preserve">      Корреспондирующий счет</t>
  </si>
  <si>
    <t>8. Ф.И.О.  и должность руководителя</t>
  </si>
  <si>
    <t>Сотовый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</si>
  <si>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</si>
  <si>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</si>
  <si>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</si>
  <si>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</si>
  <si>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</si>
  <si>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</si>
  <si>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</si>
  <si>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</si>
  <si>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</si>
  <si>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</si>
  <si>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</si>
  <si>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</si>
  <si>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Индекс:</t>
  </si>
  <si>
    <t>ОКВЭД</t>
  </si>
  <si>
    <t>№ п/п</t>
  </si>
  <si>
    <t>Наименование и расположение точки подключения</t>
  </si>
  <si>
    <t>Адрес и наименование объекта газопотребления</t>
  </si>
  <si>
    <t>Наименование объекта газопотребления</t>
  </si>
  <si>
    <t>Количество и наименование газопотребляющего оборудования</t>
  </si>
  <si>
    <t>3. Индивидуальный предприниматель/ физическое лицо Ф.И.О.</t>
  </si>
  <si>
    <t>10. Номер телефона:</t>
  </si>
  <si>
    <t>11. Банковские реквизиты:</t>
  </si>
  <si>
    <t>ОКПО</t>
  </si>
  <si>
    <t xml:space="preserve">БИК </t>
  </si>
  <si>
    <t xml:space="preserve">Расчетный счет № </t>
  </si>
  <si>
    <t>Наименование банка</t>
  </si>
  <si>
    <t>12. Предполагаемый период поставки газа</t>
  </si>
  <si>
    <t>с</t>
  </si>
  <si>
    <t>по</t>
  </si>
  <si>
    <t xml:space="preserve"> дата начала поставки газа</t>
  </si>
  <si>
    <t>(месяц)</t>
  </si>
  <si>
    <t>(год)</t>
  </si>
  <si>
    <t>Электронная почта:</t>
  </si>
  <si>
    <t>(тыс.м.куб)</t>
  </si>
  <si>
    <t xml:space="preserve">1. Полное наименование юридического лица </t>
  </si>
  <si>
    <t>Приложение</t>
  </si>
  <si>
    <t>(должность)</t>
  </si>
  <si>
    <t>(подпись)</t>
  </si>
  <si>
    <t>(Фамилия, Имя, Отчество)</t>
  </si>
  <si>
    <t>ЗАЯВКА НА ПРИОБРЕТЕНИЕ ГАЗА</t>
  </si>
  <si>
    <r>
      <t xml:space="preserve">13. Годовой объем поставок  </t>
    </r>
    <r>
      <rPr>
        <sz val="14"/>
        <color theme="1"/>
        <rFont val="Arial"/>
        <family val="2"/>
        <charset val="204"/>
      </rPr>
      <t>(заявка потребителя)</t>
    </r>
  </si>
  <si>
    <r>
      <t xml:space="preserve">Нужды газопотребления </t>
    </r>
    <r>
      <rPr>
        <sz val="12"/>
        <color theme="1"/>
        <rFont val="Arial"/>
        <family val="2"/>
        <charset val="204"/>
      </rPr>
      <t>(отопление, ГВС, пищеприготовление, технология)</t>
    </r>
  </si>
  <si>
    <r>
      <t xml:space="preserve">4. Почтовый адрес:  </t>
    </r>
    <r>
      <rPr>
        <b/>
        <sz val="12"/>
        <color theme="1"/>
        <rFont val="Times New Roman"/>
        <family val="1"/>
        <charset val="204"/>
      </rPr>
      <t/>
    </r>
  </si>
  <si>
    <t>6. Юридический адрес</t>
  </si>
  <si>
    <t>7. Фактический адрес</t>
  </si>
  <si>
    <t>9. Ф.И.О. ответственного за газовое хозяйство</t>
  </si>
  <si>
    <t>марта</t>
  </si>
  <si>
    <t>2026 г.</t>
  </si>
  <si>
    <t>Общество с ограниченной ответственностью "Кулинар и Кондитер"</t>
  </si>
  <si>
    <t>ООО "К&amp;К"</t>
  </si>
  <si>
    <r>
      <t xml:space="preserve">2. Сокращенное наименование юридического лица </t>
    </r>
    <r>
      <rPr>
        <i/>
        <sz val="16"/>
        <color theme="1"/>
        <rFont val="Arial"/>
        <family val="2"/>
        <charset val="204"/>
      </rPr>
      <t>(заполняется только для юридических лиц)</t>
    </r>
    <r>
      <rPr>
        <b/>
        <i/>
        <sz val="16"/>
        <color theme="1"/>
        <rFont val="Arial"/>
        <family val="2"/>
        <charset val="204"/>
      </rPr>
      <t>:</t>
    </r>
  </si>
  <si>
    <t>г. Омск, ул. 30 лет Победы, 32</t>
  </si>
  <si>
    <t>Коломиец Геннадий Аркадьевич - Директор</t>
  </si>
  <si>
    <t>Комаров Алексей валерьевич</t>
  </si>
  <si>
    <t>42-13-24</t>
  </si>
  <si>
    <t>8-953-369-41-42</t>
  </si>
  <si>
    <t>42-13-23</t>
  </si>
  <si>
    <t>42-13-25</t>
  </si>
  <si>
    <t>K&amp;K@mail.ru</t>
  </si>
  <si>
    <t>a.komarov89@rambler.ru</t>
  </si>
  <si>
    <t>ПАО "Сбербанк России"</t>
  </si>
  <si>
    <t>45254816851/551201001</t>
  </si>
  <si>
    <t>68.20.2</t>
  </si>
  <si>
    <t>Столовая</t>
  </si>
  <si>
    <t>Пекарня</t>
  </si>
  <si>
    <t>ГРС-23 "Андреевская", межпоселковый газопровод с. Ивановка до с. Петоровка, Саргатский МР, шифр проекта 2014-3П выполнен АО "Омскгазстройэкстплдуатация", точка поключения ПК5+63</t>
  </si>
  <si>
    <t>Столовая (Саргатский МР, с. Петровка, ул. Ленина, 13)</t>
  </si>
  <si>
    <t>Пекарня, (Саргатский МР, с. Петровка, ул. Пеликанов, 7)</t>
  </si>
  <si>
    <t>Котёл Thermona Term Trio 50T - 1 шт.</t>
  </si>
  <si>
    <t>Плита газовая ПГ-4/1 - 1 шт.</t>
  </si>
  <si>
    <t>Печь хлебопекарная ФТЛ-20 с ГГУ ГБЛ - 0,45-2шт.</t>
  </si>
  <si>
    <t>технология</t>
  </si>
  <si>
    <t>отопление, ГВС</t>
  </si>
  <si>
    <t>пищеприготовление</t>
  </si>
  <si>
    <r>
      <t>Максимальный часовой расход</t>
    </r>
    <r>
      <rPr>
        <sz val="12"/>
        <color theme="1"/>
        <rFont val="Arial"/>
        <family val="2"/>
        <charset val="204"/>
      </rPr>
      <t xml:space="preserve"> (из Акта подключения), </t>
    </r>
    <r>
      <rPr>
        <b/>
        <sz val="12"/>
        <color theme="1"/>
        <rFont val="Arial"/>
        <family val="2"/>
        <charset val="204"/>
      </rPr>
      <t>м.куб/час</t>
    </r>
  </si>
  <si>
    <t>ИТОГО:</t>
  </si>
  <si>
    <t>ИНН/КПП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</si>
</sst>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3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4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/>
    <xf numFmtId="0" fontId="3" fillId="0" borderId="0" xfId="0" applyFont="1" applyFill="1" applyBorder="1" applyAlignment="1"/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justify" vertical="top" wrapText="1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1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0" xfId="0" applyFont="1" applyFill="1" applyAlignment="1"/>
    <xf numFmtId="0" fontId="6" fillId="0" borderId="0" xfId="0" applyFont="1" applyFill="1" applyBorder="1" applyAlignment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8" fillId="0" borderId="0" xfId="0" applyFont="1" applyAlignment="1">
      <alignment horizontal="justify"/>
    </xf>
    <xf numFmtId="0" fontId="3" fillId="0" borderId="0" xfId="0" applyFont="1" applyFill="1" applyAlignment="1">
      <alignment horizontal="left"/>
    </xf>
    <xf numFmtId="0" fontId="8" fillId="0" borderId="0" xfId="0" applyFont="1" applyFill="1" applyAlignment="1"/>
    <xf numFmtId="0" fontId="4" fillId="0" borderId="0" xfId="0" applyFont="1" applyAlignment="1">
      <alignment horizontal="center"/>
    </xf>
    <xf numFmtId="0" fontId="8" fillId="0" borderId="0" xfId="0" applyFont="1" applyBorder="1" applyAlignment="1"/>
    <xf numFmtId="0" fontId="4" fillId="0" borderId="0" xfId="0" applyFont="1" applyFill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8" fillId="0" borderId="0" xfId="0" applyFont="1" applyFill="1" applyAlignment="1">
      <alignment horizontal="center" vertical="center"/>
    </xf>
    <xf numFmtId="0" fontId="8" fillId="0" borderId="25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Fill="1"/>
    <xf numFmtId="0" fontId="8" fillId="0" borderId="5" xfId="0" applyFont="1" applyBorder="1" applyAlignment="1">
      <alignment horizontal="justify"/>
    </xf>
    <xf numFmtId="0" fontId="7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justify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5" fillId="0" borderId="0" xfId="0" applyFont="1" applyFill="1"/>
    <xf numFmtId="0" fontId="15" fillId="0" borderId="0" xfId="0" applyFont="1"/>
    <xf numFmtId="0" fontId="15" fillId="0" borderId="0" xfId="0" applyFont="1" applyFill="1" applyBorder="1" applyAlignment="1">
      <alignment vertical="top" wrapText="1"/>
    </xf>
    <xf numFmtId="0" fontId="18" fillId="0" borderId="0" xfId="0" applyFont="1" applyFill="1" applyAlignment="1"/>
    <xf numFmtId="0" fontId="15" fillId="2" borderId="0" xfId="0" applyFont="1" applyFill="1" applyAlignment="1"/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164" fontId="15" fillId="2" borderId="32" xfId="0" applyNumberFormat="1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164" fontId="15" fillId="2" borderId="31" xfId="0" applyNumberFormat="1" applyFont="1" applyFill="1" applyBorder="1" applyAlignment="1">
      <alignment horizontal="center" vertical="center" wrapText="1"/>
    </xf>
    <xf numFmtId="164" fontId="15" fillId="2" borderId="21" xfId="0" applyNumberFormat="1" applyFont="1" applyFill="1" applyBorder="1" applyAlignment="1">
      <alignment horizontal="center" vertical="center" wrapText="1"/>
    </xf>
    <xf numFmtId="164" fontId="15" fillId="2" borderId="19" xfId="0" applyNumberFormat="1" applyFont="1" applyFill="1" applyBorder="1" applyAlignment="1">
      <alignment horizontal="center" vertical="center" wrapText="1"/>
    </xf>
    <xf numFmtId="164" fontId="15" fillId="2" borderId="24" xfId="0" applyNumberFormat="1" applyFont="1" applyFill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horizontal="center" vertical="center" wrapText="1"/>
    </xf>
    <xf numFmtId="164" fontId="15" fillId="2" borderId="14" xfId="0" applyNumberFormat="1" applyFont="1" applyFill="1" applyBorder="1" applyAlignment="1">
      <alignment horizontal="center" vertical="center" wrapText="1"/>
    </xf>
    <xf numFmtId="164" fontId="15" fillId="2" borderId="20" xfId="0" applyNumberFormat="1" applyFont="1" applyFill="1" applyBorder="1" applyAlignment="1">
      <alignment horizontal="center" vertical="center" wrapText="1"/>
    </xf>
    <xf numFmtId="164" fontId="15" fillId="2" borderId="22" xfId="0" applyNumberFormat="1" applyFont="1" applyFill="1" applyBorder="1" applyAlignment="1">
      <alignment horizontal="center" vertical="center" wrapText="1"/>
    </xf>
    <xf numFmtId="164" fontId="15" fillId="2" borderId="12" xfId="0" applyNumberFormat="1" applyFont="1" applyFill="1" applyBorder="1" applyAlignment="1">
      <alignment horizontal="center" vertical="center" wrapText="1"/>
    </xf>
    <xf numFmtId="164" fontId="15" fillId="2" borderId="47" xfId="0" applyNumberFormat="1" applyFont="1" applyFill="1" applyBorder="1" applyAlignment="1">
      <alignment horizontal="center" vertical="center" wrapText="1"/>
    </xf>
    <xf numFmtId="164" fontId="15" fillId="2" borderId="30" xfId="0" applyNumberFormat="1" applyFont="1" applyFill="1" applyBorder="1" applyAlignment="1">
      <alignment horizontal="center" vertical="center" wrapText="1"/>
    </xf>
    <xf numFmtId="164" fontId="15" fillId="2" borderId="48" xfId="0" applyNumberFormat="1" applyFont="1" applyFill="1" applyBorder="1" applyAlignment="1">
      <alignment horizontal="center" vertical="center" wrapText="1"/>
    </xf>
    <xf numFmtId="164" fontId="15" fillId="2" borderId="49" xfId="0" applyNumberFormat="1" applyFont="1" applyFill="1" applyBorder="1" applyAlignment="1">
      <alignment horizontal="center" vertical="center" wrapText="1"/>
    </xf>
    <xf numFmtId="164" fontId="15" fillId="2" borderId="34" xfId="0" applyNumberFormat="1" applyFont="1" applyFill="1" applyBorder="1" applyAlignment="1">
      <alignment horizontal="center" vertical="center" wrapText="1"/>
    </xf>
    <xf numFmtId="164" fontId="15" fillId="2" borderId="1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right" vertical="center" wrapText="1"/>
    </xf>
    <xf numFmtId="0" fontId="15" fillId="2" borderId="50" xfId="0" applyFont="1" applyFill="1" applyBorder="1" applyAlignment="1">
      <alignment horizontal="right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2" borderId="5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/>
    </xf>
    <xf numFmtId="1" fontId="15" fillId="2" borderId="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15" fillId="2" borderId="5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20" fillId="2" borderId="5" xfId="1" applyFill="1" applyBorder="1" applyAlignment="1" applyProtection="1">
      <alignment horizontal="center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" fontId="15" fillId="2" borderId="5" xfId="0" applyNumberFormat="1" applyFont="1" applyFill="1" applyBorder="1" applyAlignment="1">
      <alignment horizontal="center" vertical="top" wrapText="1"/>
    </xf>
    <xf numFmtId="14" fontId="15" fillId="2" borderId="5" xfId="0" applyNumberFormat="1" applyFont="1" applyFill="1" applyBorder="1" applyAlignment="1">
      <alignment horizontal="center" vertical="top" wrapText="1"/>
    </xf>
    <xf numFmtId="14" fontId="15" fillId="2" borderId="5" xfId="0" applyNumberFormat="1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1540739</xdr:colOff>
      <xdr:row>35</xdr:row>
      <xdr:rowOff>141591</xdr:rowOff>
    </xdr:from>
    <xdr:ext cx="8684137" cy="1534373"/>
    <xdr:sp macro="" textlink="">
      <xdr:nvSpPr>
        <xdr:cNvPr id="2" name="Прямоугольник 1"/>
        <xdr:cNvSpPr/>
      </xdr:nvSpPr>
      <xdr:spPr>
        <a:xfrm rot="19440745">
          <a:off x="2245589" y="6675741"/>
          <a:ext cx="8684137" cy="153437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9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Bookman Old Style" pitchFamily="18" charset="0"/>
            </a:rPr>
            <a:t>О</a:t>
          </a:r>
          <a:r>
            <a:rPr lang="ru-RU" sz="96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Bookman Old Style" pitchFamily="18" charset="0"/>
            </a:rPr>
            <a:t> Б Р А З Е Ц</a:t>
          </a:r>
          <a:endParaRPr lang="ru-RU" sz="9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Bookman Old Style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komarov89@rambler.ru" TargetMode="External"/><Relationship Id="rId2" Type="http://schemas.openxmlformats.org/officeDocument/2006/relationships/hyperlink" Target="mailto:a.komarov@rambler.ru" TargetMode="External"/><Relationship Id="rId1" Type="http://schemas.openxmlformats.org/officeDocument/2006/relationships/hyperlink" Target="mailto:K&amp;K@mail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3"/>
  <sheetViews>
    <sheetView tabSelected="1" topLeftCell="A4" zoomScale="70" zoomScaleNormal="70" workbookViewId="0">
      <selection activeCell="U71" sqref="U71"/>
    </sheetView>
  </sheetViews>
  <sheetFormatPr defaultRowHeight="14.25"/>
  <cols>
    <col min="1" max="1" width="3.85546875" style="2" customWidth="1"/>
    <col min="2" max="2" width="6.5703125" style="3" customWidth="1"/>
    <col min="3" max="3" width="46.5703125" style="3" customWidth="1"/>
    <col min="4" max="4" width="13.42578125" style="3" customWidth="1"/>
    <col min="5" max="5" width="11" style="3" customWidth="1"/>
    <col min="6" max="8" width="10.7109375" style="3" customWidth="1"/>
    <col min="9" max="9" width="13.85546875" style="3" customWidth="1"/>
    <col min="10" max="11" width="10.7109375" style="3" customWidth="1"/>
    <col min="12" max="12" width="13" style="3" customWidth="1"/>
    <col min="13" max="13" width="10.7109375" style="3" customWidth="1"/>
    <col min="14" max="14" width="12.140625" style="3" customWidth="1"/>
    <col min="15" max="15" width="11.7109375" style="3" customWidth="1"/>
    <col min="16" max="16" width="12" style="3" customWidth="1"/>
    <col min="17" max="16384" width="9.140625" style="3"/>
  </cols>
  <sheetData>
    <row r="1" spans="1:16" ht="18">
      <c r="N1" s="146" t="s">
        <v>58</v>
      </c>
      <c r="O1" s="146"/>
      <c r="P1" s="146"/>
    </row>
    <row r="2" spans="1:16" s="2" customFormat="1" ht="20.100000000000001" customHeight="1">
      <c r="B2" s="134" t="s">
        <v>62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ht="15" customHeight="1">
      <c r="B3" s="4"/>
      <c r="C3" s="4"/>
      <c r="D3" s="4"/>
    </row>
    <row r="4" spans="1:16" s="48" customFormat="1" ht="20.100000000000001" customHeigh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>
        <v>12</v>
      </c>
      <c r="N4" s="93" t="s">
        <v>69</v>
      </c>
      <c r="O4" s="93"/>
      <c r="P4" s="52" t="s">
        <v>70</v>
      </c>
    </row>
    <row r="5" spans="1:16" ht="15" customHeight="1">
      <c r="B5" s="5"/>
      <c r="C5" s="5"/>
      <c r="D5" s="5"/>
    </row>
    <row r="6" spans="1:16" s="1" customFormat="1" ht="20.100000000000001" customHeight="1">
      <c r="B6" s="79" t="s">
        <v>57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ht="20.100000000000001" customHeight="1">
      <c r="B7" s="131" t="s">
        <v>71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1:16" s="2" customFormat="1" ht="15" customHeight="1"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s="1" customFormat="1" ht="20.100000000000001" customHeight="1">
      <c r="B9" s="79" t="s">
        <v>73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6" ht="20.100000000000001" customHeight="1">
      <c r="B10" s="131" t="s">
        <v>72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</row>
    <row r="11" spans="1:16" s="2" customFormat="1" ht="15" customHeight="1"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6" s="8" customFormat="1" ht="20.100000000000001" customHeight="1">
      <c r="B12" s="91" t="s">
        <v>0</v>
      </c>
      <c r="C12" s="91"/>
      <c r="E12" s="79" t="s">
        <v>19</v>
      </c>
      <c r="F12" s="79"/>
      <c r="G12" s="79"/>
      <c r="H12" s="79"/>
      <c r="L12" s="9"/>
      <c r="M12" s="9"/>
      <c r="N12" s="9"/>
      <c r="O12" s="9"/>
    </row>
    <row r="13" spans="1:16" s="49" customFormat="1" ht="20.100000000000001" customHeight="1">
      <c r="A13" s="48"/>
      <c r="B13" s="142">
        <v>109554301547</v>
      </c>
      <c r="C13" s="142"/>
      <c r="E13" s="143">
        <v>41086</v>
      </c>
      <c r="F13" s="131"/>
      <c r="G13" s="131"/>
      <c r="H13" s="131"/>
      <c r="L13" s="50"/>
      <c r="M13" s="50"/>
      <c r="N13" s="50"/>
      <c r="O13" s="50"/>
      <c r="P13" s="50"/>
    </row>
    <row r="14" spans="1:16" s="2" customFormat="1" ht="15" customHeight="1">
      <c r="B14" s="6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6" s="8" customFormat="1" ht="20.100000000000001" customHeight="1">
      <c r="B15" s="91" t="s">
        <v>99</v>
      </c>
      <c r="C15" s="91"/>
      <c r="E15" s="91" t="s">
        <v>36</v>
      </c>
      <c r="F15" s="91"/>
      <c r="G15" s="91"/>
      <c r="H15" s="91"/>
      <c r="J15" s="91" t="s">
        <v>45</v>
      </c>
      <c r="K15" s="91"/>
      <c r="L15" s="91"/>
      <c r="M15" s="91"/>
      <c r="N15" s="9"/>
      <c r="O15" s="9"/>
    </row>
    <row r="16" spans="1:16" s="49" customFormat="1" ht="20.100000000000001" customHeight="1">
      <c r="A16" s="48"/>
      <c r="B16" s="142" t="s">
        <v>84</v>
      </c>
      <c r="C16" s="142"/>
      <c r="E16" s="143" t="s">
        <v>85</v>
      </c>
      <c r="F16" s="131"/>
      <c r="G16" s="131"/>
      <c r="H16" s="131"/>
      <c r="J16" s="142">
        <v>17087845</v>
      </c>
      <c r="K16" s="142"/>
      <c r="L16" s="142"/>
      <c r="M16" s="142"/>
      <c r="N16" s="50"/>
      <c r="O16" s="50"/>
      <c r="P16" s="50"/>
    </row>
    <row r="17" spans="1:16" s="2" customFormat="1" ht="15" customHeight="1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s="8" customFormat="1" ht="20.100000000000001" customHeight="1">
      <c r="B18" s="79" t="s">
        <v>42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</row>
    <row r="19" spans="1:16" ht="20.100000000000001" customHeight="1"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</row>
    <row r="20" spans="1:16" s="2" customFormat="1" ht="1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s="13" customFormat="1" ht="20.100000000000001" customHeight="1">
      <c r="A21" s="8"/>
      <c r="B21" s="130" t="s">
        <v>10</v>
      </c>
      <c r="C21" s="130"/>
      <c r="D21" s="12" t="s">
        <v>9</v>
      </c>
      <c r="E21" s="131"/>
      <c r="F21" s="131"/>
      <c r="G21" s="12" t="s">
        <v>1</v>
      </c>
      <c r="H21" s="131"/>
      <c r="I21" s="131"/>
      <c r="J21" s="131"/>
      <c r="K21" s="147" t="s">
        <v>2</v>
      </c>
      <c r="L21" s="147"/>
      <c r="M21" s="93"/>
      <c r="N21" s="93"/>
      <c r="O21" s="93"/>
      <c r="P21" s="93"/>
    </row>
    <row r="22" spans="1:16" s="2" customFormat="1" ht="15" customHeight="1">
      <c r="B22" s="14"/>
      <c r="C22" s="14"/>
      <c r="D22" s="14"/>
    </row>
    <row r="23" spans="1:16" s="13" customFormat="1" ht="20.100000000000001" customHeight="1">
      <c r="A23" s="8"/>
      <c r="B23" s="130" t="s">
        <v>11</v>
      </c>
      <c r="C23" s="130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</row>
    <row r="24" spans="1:16" s="2" customFormat="1" ht="15" customHeight="1">
      <c r="B24" s="14"/>
      <c r="C24" s="14"/>
      <c r="D24" s="14"/>
      <c r="G24" s="7"/>
      <c r="H24" s="7"/>
      <c r="I24" s="7"/>
      <c r="J24" s="7"/>
      <c r="K24" s="7"/>
      <c r="L24" s="7"/>
      <c r="M24" s="7"/>
      <c r="N24" s="7"/>
      <c r="O24" s="7"/>
    </row>
    <row r="25" spans="1:16" s="13" customFormat="1" ht="20.100000000000001" customHeight="1">
      <c r="A25" s="8"/>
      <c r="B25" s="91" t="s">
        <v>17</v>
      </c>
      <c r="C25" s="91"/>
      <c r="D25" s="9"/>
      <c r="E25" s="79" t="s">
        <v>18</v>
      </c>
      <c r="F25" s="79"/>
      <c r="G25" s="79"/>
      <c r="H25" s="79"/>
      <c r="I25" s="9"/>
      <c r="J25" s="9"/>
      <c r="K25" s="9"/>
      <c r="L25" s="9"/>
      <c r="M25" s="9"/>
      <c r="N25" s="9"/>
      <c r="O25" s="9"/>
      <c r="P25" s="8"/>
    </row>
    <row r="26" spans="1:16" ht="20.100000000000001" customHeight="1">
      <c r="B26" s="114"/>
      <c r="C26" s="114"/>
      <c r="D26" s="10"/>
      <c r="E26" s="114"/>
      <c r="F26" s="114"/>
      <c r="G26" s="114"/>
      <c r="H26" s="114"/>
      <c r="I26" s="10"/>
      <c r="J26" s="10"/>
      <c r="K26" s="10"/>
      <c r="L26" s="10"/>
      <c r="M26" s="10"/>
      <c r="N26" s="10"/>
      <c r="O26" s="10"/>
      <c r="P26" s="10"/>
    </row>
    <row r="27" spans="1:16" s="2" customFormat="1" ht="15" customHeight="1"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6" s="8" customFormat="1" ht="20.100000000000001" customHeight="1">
      <c r="B28" s="91" t="s">
        <v>99</v>
      </c>
      <c r="C28" s="91"/>
      <c r="E28" s="91" t="s">
        <v>36</v>
      </c>
      <c r="F28" s="91"/>
      <c r="G28" s="91"/>
      <c r="H28" s="91"/>
      <c r="J28" s="91" t="s">
        <v>45</v>
      </c>
      <c r="K28" s="91"/>
      <c r="L28" s="91"/>
      <c r="M28" s="91"/>
      <c r="N28" s="9"/>
      <c r="O28" s="9"/>
    </row>
    <row r="29" spans="1:16" s="49" customFormat="1" ht="20.100000000000001" customHeight="1">
      <c r="A29" s="48"/>
      <c r="B29" s="142"/>
      <c r="C29" s="142"/>
      <c r="E29" s="143"/>
      <c r="F29" s="131"/>
      <c r="G29" s="131"/>
      <c r="H29" s="131"/>
      <c r="J29" s="142"/>
      <c r="K29" s="142"/>
      <c r="L29" s="142"/>
      <c r="M29" s="142"/>
      <c r="N29" s="50"/>
      <c r="O29" s="50"/>
      <c r="P29" s="50"/>
    </row>
    <row r="30" spans="1:16" s="2" customFormat="1" ht="1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s="13" customFormat="1" ht="20.100000000000001" customHeight="1">
      <c r="A31" s="8"/>
      <c r="B31" s="110" t="s">
        <v>65</v>
      </c>
      <c r="C31" s="79"/>
      <c r="D31" s="93" t="s">
        <v>74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</row>
    <row r="32" spans="1:16" s="2" customFormat="1" ht="15" customHeight="1">
      <c r="B32" s="15"/>
      <c r="C32" s="15"/>
      <c r="D32" s="15"/>
      <c r="E32" s="15"/>
      <c r="F32" s="15"/>
      <c r="H32" s="16"/>
      <c r="I32" s="17"/>
      <c r="J32" s="17"/>
      <c r="K32" s="17"/>
      <c r="L32" s="18"/>
      <c r="M32" s="18"/>
      <c r="N32" s="18"/>
      <c r="O32" s="18"/>
      <c r="P32" s="18"/>
    </row>
    <row r="33" spans="1:16" s="13" customFormat="1" ht="20.100000000000001" customHeight="1">
      <c r="A33" s="8"/>
      <c r="C33" s="19" t="s">
        <v>35</v>
      </c>
      <c r="D33" s="93">
        <v>644504</v>
      </c>
      <c r="E33" s="93"/>
      <c r="F33" s="93"/>
      <c r="G33" s="93"/>
      <c r="H33" s="93"/>
      <c r="I33" s="9"/>
      <c r="J33" s="9"/>
      <c r="K33" s="9"/>
      <c r="L33" s="9"/>
      <c r="M33" s="9"/>
      <c r="N33" s="9"/>
      <c r="O33" s="9"/>
      <c r="P33" s="9"/>
    </row>
    <row r="34" spans="1:16" s="2" customFormat="1" ht="15" customHeight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s="13" customFormat="1" ht="20.100000000000001" customHeight="1">
      <c r="A35" s="8"/>
      <c r="B35" s="110" t="s">
        <v>12</v>
      </c>
      <c r="C35" s="110"/>
      <c r="D35" s="79" t="s">
        <v>13</v>
      </c>
      <c r="E35" s="79"/>
      <c r="F35" s="93">
        <v>3812</v>
      </c>
      <c r="G35" s="93"/>
      <c r="I35" s="46" t="s">
        <v>14</v>
      </c>
      <c r="J35" s="93" t="s">
        <v>79</v>
      </c>
      <c r="K35" s="93"/>
      <c r="L35" s="93"/>
      <c r="N35" s="93"/>
      <c r="O35" s="93"/>
      <c r="P35" s="93"/>
    </row>
    <row r="36" spans="1:16" s="2" customFormat="1" ht="15" customHeight="1">
      <c r="B36" s="20"/>
      <c r="C36" s="20"/>
      <c r="D36" s="20"/>
      <c r="E36" s="20"/>
      <c r="F36" s="20"/>
      <c r="G36" s="20"/>
      <c r="I36" s="20"/>
      <c r="J36" s="20"/>
      <c r="K36" s="20"/>
      <c r="L36" s="20"/>
      <c r="N36" s="20"/>
      <c r="O36" s="20"/>
      <c r="P36" s="20"/>
    </row>
    <row r="37" spans="1:16" s="13" customFormat="1" ht="20.100000000000001" customHeight="1">
      <c r="A37" s="8"/>
      <c r="B37" s="21"/>
      <c r="C37" s="21"/>
      <c r="D37" s="8"/>
      <c r="E37" s="22"/>
      <c r="F37" s="22"/>
      <c r="G37" s="23"/>
      <c r="I37" s="21" t="s">
        <v>15</v>
      </c>
      <c r="J37" s="93" t="s">
        <v>80</v>
      </c>
      <c r="K37" s="93"/>
      <c r="L37" s="93"/>
      <c r="N37" s="93"/>
      <c r="O37" s="93"/>
      <c r="P37" s="93"/>
    </row>
    <row r="38" spans="1:16" s="2" customFormat="1" ht="15" customHeight="1">
      <c r="B38" s="20"/>
      <c r="C38" s="20"/>
      <c r="D38" s="20"/>
      <c r="E38" s="20"/>
      <c r="F38" s="20"/>
      <c r="G38" s="20"/>
      <c r="I38" s="20"/>
      <c r="J38" s="20"/>
      <c r="K38" s="20"/>
      <c r="L38" s="20"/>
      <c r="N38" s="20"/>
      <c r="O38" s="20"/>
      <c r="P38" s="20"/>
    </row>
    <row r="39" spans="1:16" s="13" customFormat="1" ht="20.100000000000001" customHeight="1">
      <c r="A39" s="8"/>
      <c r="B39" s="21"/>
      <c r="C39" s="21"/>
      <c r="D39" s="79" t="s">
        <v>55</v>
      </c>
      <c r="E39" s="79"/>
      <c r="F39" s="79"/>
      <c r="G39" s="23"/>
      <c r="I39" s="21" t="s">
        <v>16</v>
      </c>
      <c r="J39" s="137" t="s">
        <v>81</v>
      </c>
      <c r="K39" s="93"/>
      <c r="L39" s="93"/>
      <c r="N39" s="93"/>
      <c r="O39" s="93"/>
      <c r="P39" s="93"/>
    </row>
    <row r="40" spans="1:16" ht="15" customHeight="1">
      <c r="B40" s="24"/>
      <c r="C40" s="24"/>
    </row>
    <row r="41" spans="1:16" s="13" customFormat="1" ht="20.100000000000001" customHeight="1">
      <c r="A41" s="8"/>
      <c r="B41" s="110" t="s">
        <v>66</v>
      </c>
      <c r="C41" s="79"/>
      <c r="D41" s="93" t="s">
        <v>74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</row>
    <row r="42" spans="1:16" ht="15" customHeight="1">
      <c r="B42" s="24"/>
      <c r="C42" s="24"/>
      <c r="D42" s="24"/>
    </row>
    <row r="43" spans="1:16" s="13" customFormat="1" ht="20.100000000000001" customHeight="1">
      <c r="A43" s="8"/>
      <c r="B43" s="110" t="s">
        <v>67</v>
      </c>
      <c r="C43" s="79"/>
      <c r="D43" s="93" t="s">
        <v>74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</row>
    <row r="44" spans="1:16" ht="15" customHeight="1">
      <c r="B44" s="24"/>
      <c r="C44" s="24"/>
      <c r="D44" s="24"/>
    </row>
    <row r="45" spans="1:16" s="13" customFormat="1" ht="20.100000000000001" customHeight="1">
      <c r="A45" s="8"/>
      <c r="B45" s="110" t="s">
        <v>21</v>
      </c>
      <c r="C45" s="110"/>
      <c r="D45" s="110"/>
      <c r="E45" s="93" t="s">
        <v>75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</row>
    <row r="46" spans="1:16" s="2" customFormat="1" ht="15" customHeight="1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20.100000000000001" customHeight="1"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</row>
    <row r="48" spans="1:16" s="2" customFormat="1" ht="15" customHeight="1">
      <c r="B48" s="20"/>
      <c r="C48" s="20"/>
      <c r="D48" s="20"/>
      <c r="E48" s="20"/>
      <c r="F48" s="20"/>
      <c r="G48" s="20"/>
      <c r="I48" s="20"/>
      <c r="J48" s="20"/>
      <c r="K48" s="20"/>
      <c r="L48" s="20"/>
      <c r="N48" s="20"/>
      <c r="O48" s="20"/>
      <c r="P48" s="20"/>
    </row>
    <row r="49" spans="1:16" s="13" customFormat="1" ht="20.100000000000001" customHeight="1">
      <c r="A49" s="8"/>
      <c r="B49" s="79" t="s">
        <v>68</v>
      </c>
      <c r="C49" s="79"/>
      <c r="D49" s="79"/>
      <c r="E49" s="79"/>
      <c r="F49" s="93" t="s">
        <v>76</v>
      </c>
      <c r="G49" s="93"/>
      <c r="H49" s="93"/>
      <c r="I49" s="93"/>
      <c r="J49" s="93"/>
      <c r="K49" s="93"/>
      <c r="L49" s="93"/>
      <c r="M49" s="93"/>
      <c r="N49" s="93"/>
      <c r="O49" s="93"/>
      <c r="P49" s="93"/>
    </row>
    <row r="50" spans="1:16" s="2" customFormat="1" ht="15" customHeight="1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s="13" customFormat="1" ht="20.100000000000001" customHeight="1">
      <c r="A51" s="8"/>
      <c r="B51" s="110" t="s">
        <v>43</v>
      </c>
      <c r="C51" s="110"/>
      <c r="D51" s="79" t="s">
        <v>13</v>
      </c>
      <c r="E51" s="79"/>
      <c r="I51" s="46" t="s">
        <v>14</v>
      </c>
      <c r="J51" s="93" t="s">
        <v>77</v>
      </c>
      <c r="K51" s="93"/>
      <c r="L51" s="93"/>
      <c r="N51" s="93"/>
      <c r="O51" s="93"/>
      <c r="P51" s="93"/>
    </row>
    <row r="52" spans="1:16" s="2" customFormat="1" ht="15" customHeight="1">
      <c r="B52" s="20"/>
      <c r="C52" s="20"/>
      <c r="D52" s="20"/>
      <c r="E52" s="20"/>
      <c r="F52" s="20"/>
      <c r="G52" s="20"/>
      <c r="I52" s="20"/>
      <c r="J52" s="20"/>
      <c r="K52" s="20"/>
      <c r="L52" s="20"/>
      <c r="N52" s="20"/>
      <c r="O52" s="20"/>
      <c r="P52" s="20"/>
    </row>
    <row r="53" spans="1:16" s="13" customFormat="1" ht="20.100000000000001" customHeight="1">
      <c r="A53" s="8"/>
      <c r="B53" s="21"/>
      <c r="C53" s="21"/>
      <c r="D53" s="8"/>
      <c r="E53" s="22"/>
      <c r="F53" s="22"/>
      <c r="G53" s="23"/>
      <c r="I53" s="47" t="s">
        <v>22</v>
      </c>
      <c r="J53" s="93" t="s">
        <v>78</v>
      </c>
      <c r="K53" s="93"/>
      <c r="L53" s="93"/>
      <c r="M53" s="49"/>
      <c r="N53" s="93"/>
      <c r="O53" s="93"/>
      <c r="P53" s="93"/>
    </row>
    <row r="54" spans="1:16" s="2" customFormat="1" ht="15" customHeight="1">
      <c r="B54" s="20"/>
      <c r="C54" s="20"/>
      <c r="D54" s="20"/>
      <c r="E54" s="20"/>
      <c r="F54" s="20"/>
      <c r="G54" s="20"/>
      <c r="I54" s="20"/>
      <c r="J54" s="20"/>
      <c r="K54" s="20"/>
      <c r="L54" s="20"/>
      <c r="N54" s="20"/>
      <c r="O54" s="20"/>
      <c r="P54" s="20"/>
    </row>
    <row r="55" spans="1:16" s="13" customFormat="1" ht="20.100000000000001" customHeight="1">
      <c r="A55" s="8"/>
      <c r="B55" s="21"/>
      <c r="C55" s="21"/>
      <c r="D55" s="79" t="s">
        <v>55</v>
      </c>
      <c r="E55" s="79"/>
      <c r="F55" s="79"/>
      <c r="G55" s="23"/>
      <c r="I55" s="21" t="s">
        <v>16</v>
      </c>
      <c r="J55" s="137" t="s">
        <v>82</v>
      </c>
      <c r="K55" s="137"/>
      <c r="L55" s="137"/>
      <c r="N55" s="93"/>
      <c r="O55" s="93"/>
      <c r="P55" s="93"/>
    </row>
    <row r="56" spans="1:16" ht="15" customHeight="1">
      <c r="B56" s="24"/>
      <c r="C56" s="24"/>
      <c r="D56" s="24"/>
    </row>
    <row r="57" spans="1:16" s="8" customFormat="1" ht="20.100000000000001" customHeight="1">
      <c r="B57" s="110" t="s">
        <v>44</v>
      </c>
      <c r="C57" s="110"/>
      <c r="D57" s="19"/>
      <c r="E57" s="19"/>
      <c r="F57" s="19"/>
      <c r="G57" s="19"/>
    </row>
    <row r="58" spans="1:16" s="2" customFormat="1" ht="15" customHeight="1">
      <c r="B58" s="15"/>
      <c r="C58" s="15"/>
      <c r="D58" s="15"/>
      <c r="E58" s="15"/>
      <c r="F58" s="26"/>
      <c r="G58" s="26"/>
    </row>
    <row r="59" spans="1:16" s="13" customFormat="1" ht="20.100000000000001" customHeight="1">
      <c r="A59" s="8"/>
      <c r="C59" s="19" t="s">
        <v>48</v>
      </c>
      <c r="D59" s="93" t="s">
        <v>83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</row>
    <row r="60" spans="1:16" s="2" customFormat="1" ht="15" customHeight="1"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</row>
    <row r="61" spans="1:16" s="13" customFormat="1" ht="20.100000000000001" customHeight="1">
      <c r="A61" s="8"/>
      <c r="C61" s="19" t="s">
        <v>47</v>
      </c>
      <c r="D61" s="133">
        <v>4.0325561453285204E+19</v>
      </c>
      <c r="E61" s="133"/>
      <c r="F61" s="133"/>
      <c r="G61" s="133"/>
      <c r="H61" s="133"/>
      <c r="I61" s="91" t="s">
        <v>20</v>
      </c>
      <c r="J61" s="134"/>
      <c r="K61" s="134"/>
      <c r="L61" s="134"/>
      <c r="M61" s="133">
        <v>3.0125400543311102E+19</v>
      </c>
      <c r="N61" s="133"/>
      <c r="O61" s="133"/>
      <c r="P61" s="133"/>
    </row>
    <row r="62" spans="1:16" s="2" customFormat="1" ht="15" customHeight="1"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</row>
    <row r="63" spans="1:16" s="13" customFormat="1" ht="20.100000000000001" customHeight="1">
      <c r="A63" s="8"/>
      <c r="C63" s="25" t="s">
        <v>46</v>
      </c>
      <c r="D63" s="93">
        <v>44623589</v>
      </c>
      <c r="E63" s="93"/>
      <c r="F63" s="93"/>
      <c r="G63" s="93"/>
      <c r="H63" s="93"/>
      <c r="I63" s="91"/>
      <c r="J63" s="91"/>
      <c r="K63" s="91"/>
      <c r="L63" s="91"/>
      <c r="M63" s="92"/>
      <c r="N63" s="92"/>
      <c r="O63" s="92"/>
      <c r="P63" s="92"/>
    </row>
    <row r="64" spans="1:16" s="2" customFormat="1" ht="15" customHeight="1">
      <c r="B64" s="15"/>
      <c r="C64" s="15"/>
      <c r="D64" s="15"/>
      <c r="E64" s="15"/>
      <c r="F64" s="15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3" customFormat="1" ht="20.100000000000001" customHeight="1">
      <c r="A65" s="8"/>
      <c r="B65" s="80" t="s">
        <v>49</v>
      </c>
      <c r="C65" s="80"/>
      <c r="D65" s="22" t="s">
        <v>50</v>
      </c>
      <c r="E65" s="54">
        <v>4</v>
      </c>
      <c r="F65" s="54">
        <v>2026</v>
      </c>
      <c r="G65" s="22" t="s">
        <v>51</v>
      </c>
      <c r="H65" s="53"/>
      <c r="I65" s="53"/>
      <c r="J65" s="145" t="s">
        <v>52</v>
      </c>
      <c r="K65" s="91"/>
      <c r="L65" s="91"/>
      <c r="M65" s="91"/>
      <c r="N65" s="144">
        <v>46113</v>
      </c>
      <c r="O65" s="93"/>
      <c r="P65" s="93"/>
    </row>
    <row r="66" spans="1:16" ht="19.5" customHeight="1">
      <c r="B66" s="80"/>
      <c r="C66" s="80"/>
      <c r="D66" s="24"/>
      <c r="E66" s="27" t="s">
        <v>53</v>
      </c>
      <c r="F66" s="27" t="s">
        <v>54</v>
      </c>
      <c r="H66" s="27" t="s">
        <v>53</v>
      </c>
      <c r="I66" s="27" t="s">
        <v>54</v>
      </c>
    </row>
    <row r="67" spans="1:16" s="13" customFormat="1" ht="19.5" customHeight="1">
      <c r="A67" s="8"/>
      <c r="B67" s="79" t="s">
        <v>63</v>
      </c>
      <c r="C67" s="79"/>
      <c r="D67" s="79"/>
      <c r="E67" s="79"/>
      <c r="F67" s="135">
        <f>D73</f>
        <v>120.2</v>
      </c>
      <c r="G67" s="93"/>
      <c r="H67" s="93"/>
      <c r="I67" s="93"/>
      <c r="J67" s="93"/>
      <c r="K67" s="93"/>
      <c r="L67" s="93"/>
      <c r="M67" s="93"/>
      <c r="N67" s="93"/>
      <c r="O67" s="124" t="s">
        <v>56</v>
      </c>
      <c r="P67" s="124"/>
    </row>
    <row r="68" spans="1:16" ht="15" customHeight="1" thickBot="1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1:16" s="29" customFormat="1" ht="20.100000000000001" customHeight="1">
      <c r="B69" s="128" t="s">
        <v>37</v>
      </c>
      <c r="C69" s="89" t="s">
        <v>40</v>
      </c>
      <c r="D69" s="94" t="s">
        <v>3</v>
      </c>
      <c r="E69" s="125" t="s">
        <v>4</v>
      </c>
      <c r="F69" s="126"/>
      <c r="G69" s="127"/>
      <c r="H69" s="126" t="s">
        <v>5</v>
      </c>
      <c r="I69" s="126"/>
      <c r="J69" s="126"/>
      <c r="K69" s="125" t="s">
        <v>6</v>
      </c>
      <c r="L69" s="126"/>
      <c r="M69" s="127"/>
      <c r="N69" s="126" t="s">
        <v>7</v>
      </c>
      <c r="O69" s="126"/>
      <c r="P69" s="127"/>
    </row>
    <row r="70" spans="1:16" s="35" customFormat="1" ht="20.100000000000001" customHeight="1" thickBot="1">
      <c r="A70" s="29"/>
      <c r="B70" s="129"/>
      <c r="C70" s="90"/>
      <c r="D70" s="95"/>
      <c r="E70" s="30" t="s">
        <v>23</v>
      </c>
      <c r="F70" s="31" t="s">
        <v>24</v>
      </c>
      <c r="G70" s="32" t="s">
        <v>25</v>
      </c>
      <c r="H70" s="33" t="s">
        <v>26</v>
      </c>
      <c r="I70" s="31" t="s">
        <v>27</v>
      </c>
      <c r="J70" s="34" t="s">
        <v>28</v>
      </c>
      <c r="K70" s="30" t="s">
        <v>29</v>
      </c>
      <c r="L70" s="31" t="s">
        <v>30</v>
      </c>
      <c r="M70" s="32" t="s">
        <v>31</v>
      </c>
      <c r="N70" s="33" t="s">
        <v>32</v>
      </c>
      <c r="O70" s="31" t="s">
        <v>33</v>
      </c>
      <c r="P70" s="32" t="s">
        <v>34</v>
      </c>
    </row>
    <row r="71" spans="1:16" s="56" customFormat="1" ht="35.25" customHeight="1">
      <c r="A71" s="55"/>
      <c r="B71" s="57">
        <v>1</v>
      </c>
      <c r="C71" s="58" t="s">
        <v>86</v>
      </c>
      <c r="D71" s="61">
        <f>E71+F71+G71+I71+H71+J71+K71+L71+M71+N71+O71+P71</f>
        <v>10.199999999999999</v>
      </c>
      <c r="E71" s="62"/>
      <c r="F71" s="63"/>
      <c r="G71" s="64">
        <v>1.8</v>
      </c>
      <c r="H71" s="65">
        <v>1.5</v>
      </c>
      <c r="I71" s="63">
        <v>1</v>
      </c>
      <c r="J71" s="66">
        <v>0.3</v>
      </c>
      <c r="K71" s="62">
        <v>0.3</v>
      </c>
      <c r="L71" s="63">
        <v>0.3</v>
      </c>
      <c r="M71" s="64">
        <v>0.5</v>
      </c>
      <c r="N71" s="65">
        <v>0.8</v>
      </c>
      <c r="O71" s="63">
        <v>1.5</v>
      </c>
      <c r="P71" s="64">
        <v>2.2000000000000002</v>
      </c>
    </row>
    <row r="72" spans="1:16" s="56" customFormat="1" ht="35.25" customHeight="1" thickBot="1">
      <c r="A72" s="55"/>
      <c r="B72" s="59">
        <v>2</v>
      </c>
      <c r="C72" s="60" t="s">
        <v>87</v>
      </c>
      <c r="D72" s="77">
        <f>E72+F72+G72+I72+H72+J72+K72+L72+M72+N72+O72+P72</f>
        <v>110</v>
      </c>
      <c r="E72" s="67"/>
      <c r="F72" s="68"/>
      <c r="G72" s="69"/>
      <c r="H72" s="70"/>
      <c r="I72" s="68"/>
      <c r="J72" s="71"/>
      <c r="K72" s="67"/>
      <c r="L72" s="68"/>
      <c r="M72" s="69"/>
      <c r="N72" s="70">
        <v>40</v>
      </c>
      <c r="O72" s="68">
        <v>35</v>
      </c>
      <c r="P72" s="69">
        <v>35</v>
      </c>
    </row>
    <row r="73" spans="1:16" s="56" customFormat="1" ht="35.25" customHeight="1" thickBot="1">
      <c r="A73" s="55"/>
      <c r="B73" s="96" t="s">
        <v>98</v>
      </c>
      <c r="C73" s="97"/>
      <c r="D73" s="78">
        <f>D71+D72</f>
        <v>120.2</v>
      </c>
      <c r="E73" s="72">
        <f t="shared" ref="E73:P73" si="0">E71+E72</f>
        <v>0</v>
      </c>
      <c r="F73" s="73">
        <f t="shared" si="0"/>
        <v>0</v>
      </c>
      <c r="G73" s="74">
        <f t="shared" si="0"/>
        <v>1.8</v>
      </c>
      <c r="H73" s="75">
        <f t="shared" si="0"/>
        <v>1.5</v>
      </c>
      <c r="I73" s="73">
        <f t="shared" si="0"/>
        <v>1</v>
      </c>
      <c r="J73" s="76">
        <f t="shared" si="0"/>
        <v>0.3</v>
      </c>
      <c r="K73" s="72">
        <f t="shared" si="0"/>
        <v>0.3</v>
      </c>
      <c r="L73" s="73">
        <f t="shared" si="0"/>
        <v>0.3</v>
      </c>
      <c r="M73" s="74">
        <f t="shared" si="0"/>
        <v>0.5</v>
      </c>
      <c r="N73" s="75">
        <f t="shared" si="0"/>
        <v>40.799999999999997</v>
      </c>
      <c r="O73" s="73">
        <f t="shared" si="0"/>
        <v>36.5</v>
      </c>
      <c r="P73" s="74">
        <f t="shared" si="0"/>
        <v>37.200000000000003</v>
      </c>
    </row>
    <row r="74" spans="1:16" ht="15" thickBot="1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s="40" customFormat="1" ht="67.5" customHeight="1" thickBot="1">
      <c r="A75" s="37"/>
      <c r="B75" s="38" t="s">
        <v>37</v>
      </c>
      <c r="C75" s="39" t="s">
        <v>38</v>
      </c>
      <c r="D75" s="115" t="s">
        <v>39</v>
      </c>
      <c r="E75" s="116"/>
      <c r="F75" s="116"/>
      <c r="G75" s="117"/>
      <c r="H75" s="118" t="s">
        <v>41</v>
      </c>
      <c r="I75" s="116"/>
      <c r="J75" s="116"/>
      <c r="K75" s="117"/>
      <c r="L75" s="119" t="s">
        <v>64</v>
      </c>
      <c r="M75" s="120"/>
      <c r="N75" s="121"/>
      <c r="O75" s="122" t="s">
        <v>97</v>
      </c>
      <c r="P75" s="123"/>
    </row>
    <row r="76" spans="1:16" s="56" customFormat="1" ht="73.5" customHeight="1">
      <c r="A76" s="55"/>
      <c r="B76" s="81">
        <v>1</v>
      </c>
      <c r="C76" s="81" t="s">
        <v>88</v>
      </c>
      <c r="D76" s="98" t="s">
        <v>89</v>
      </c>
      <c r="E76" s="99"/>
      <c r="F76" s="99"/>
      <c r="G76" s="100"/>
      <c r="H76" s="87" t="s">
        <v>91</v>
      </c>
      <c r="I76" s="87"/>
      <c r="J76" s="87"/>
      <c r="K76" s="88"/>
      <c r="L76" s="86" t="s">
        <v>95</v>
      </c>
      <c r="M76" s="87"/>
      <c r="N76" s="88"/>
      <c r="O76" s="108">
        <v>7.3</v>
      </c>
      <c r="P76" s="100"/>
    </row>
    <row r="77" spans="1:16" s="56" customFormat="1" ht="57" customHeight="1">
      <c r="A77" s="55"/>
      <c r="B77" s="82"/>
      <c r="C77" s="82"/>
      <c r="D77" s="101"/>
      <c r="E77" s="102"/>
      <c r="F77" s="102"/>
      <c r="G77" s="103"/>
      <c r="H77" s="104" t="s">
        <v>92</v>
      </c>
      <c r="I77" s="105"/>
      <c r="J77" s="105"/>
      <c r="K77" s="106"/>
      <c r="L77" s="107" t="s">
        <v>96</v>
      </c>
      <c r="M77" s="105"/>
      <c r="N77" s="106"/>
      <c r="O77" s="109"/>
      <c r="P77" s="103"/>
    </row>
    <row r="78" spans="1:16" s="56" customFormat="1" ht="51" customHeight="1" thickBot="1">
      <c r="A78" s="55"/>
      <c r="B78" s="83"/>
      <c r="C78" s="83"/>
      <c r="D78" s="138" t="s">
        <v>90</v>
      </c>
      <c r="E78" s="139"/>
      <c r="F78" s="139"/>
      <c r="G78" s="85"/>
      <c r="H78" s="139" t="s">
        <v>93</v>
      </c>
      <c r="I78" s="139"/>
      <c r="J78" s="139"/>
      <c r="K78" s="140"/>
      <c r="L78" s="84" t="s">
        <v>94</v>
      </c>
      <c r="M78" s="139"/>
      <c r="N78" s="140"/>
      <c r="O78" s="84">
        <v>98</v>
      </c>
      <c r="P78" s="85"/>
    </row>
    <row r="79" spans="1:16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1:16" s="43" customFormat="1" ht="15.75">
      <c r="A80" s="41"/>
      <c r="B80" s="24" t="s">
        <v>8</v>
      </c>
      <c r="C80" s="42"/>
      <c r="D80" s="24"/>
      <c r="E80" s="111"/>
      <c r="F80" s="111"/>
      <c r="G80" s="111"/>
      <c r="H80" s="111"/>
      <c r="I80" s="111"/>
      <c r="L80" s="111"/>
      <c r="M80" s="111"/>
      <c r="N80" s="111"/>
      <c r="O80" s="111"/>
      <c r="P80" s="111"/>
    </row>
    <row r="81" spans="1:16" s="43" customFormat="1" ht="15.75">
      <c r="A81" s="41"/>
      <c r="B81" s="24"/>
      <c r="C81" s="44" t="s">
        <v>59</v>
      </c>
      <c r="D81" s="24"/>
      <c r="E81" s="112" t="s">
        <v>60</v>
      </c>
      <c r="F81" s="112"/>
      <c r="G81" s="112"/>
      <c r="H81" s="112"/>
      <c r="I81" s="112"/>
      <c r="L81" s="113" t="s">
        <v>61</v>
      </c>
      <c r="M81" s="113"/>
      <c r="N81" s="113"/>
      <c r="O81" s="113"/>
      <c r="P81" s="113"/>
    </row>
    <row r="82" spans="1:16" ht="15">
      <c r="B82" s="45"/>
      <c r="C82" s="45"/>
      <c r="D82" s="45"/>
    </row>
    <row r="83" spans="1:16" ht="15.75">
      <c r="B83" s="24"/>
      <c r="C83" s="24"/>
      <c r="D83" s="24"/>
    </row>
  </sheetData>
  <mergeCells count="111">
    <mergeCell ref="B12:C12"/>
    <mergeCell ref="B13:C13"/>
    <mergeCell ref="E12:H12"/>
    <mergeCell ref="N1:P1"/>
    <mergeCell ref="K21:L21"/>
    <mergeCell ref="B2:P2"/>
    <mergeCell ref="B6:P6"/>
    <mergeCell ref="B7:P7"/>
    <mergeCell ref="B9:P9"/>
    <mergeCell ref="B10:P10"/>
    <mergeCell ref="N4:O4"/>
    <mergeCell ref="E13:H13"/>
    <mergeCell ref="B18:P18"/>
    <mergeCell ref="E21:F21"/>
    <mergeCell ref="H21:J21"/>
    <mergeCell ref="M21:P21"/>
    <mergeCell ref="B15:C15"/>
    <mergeCell ref="E15:H15"/>
    <mergeCell ref="B16:C16"/>
    <mergeCell ref="E16:H16"/>
    <mergeCell ref="J15:M15"/>
    <mergeCell ref="J16:M16"/>
    <mergeCell ref="N53:P53"/>
    <mergeCell ref="N55:P55"/>
    <mergeCell ref="B57:C57"/>
    <mergeCell ref="N35:P35"/>
    <mergeCell ref="N37:P37"/>
    <mergeCell ref="N39:P39"/>
    <mergeCell ref="D78:G78"/>
    <mergeCell ref="H76:K76"/>
    <mergeCell ref="H78:K78"/>
    <mergeCell ref="J39:L39"/>
    <mergeCell ref="J51:L51"/>
    <mergeCell ref="E45:P45"/>
    <mergeCell ref="J35:L35"/>
    <mergeCell ref="J37:L37"/>
    <mergeCell ref="B49:E49"/>
    <mergeCell ref="F49:P49"/>
    <mergeCell ref="B45:D45"/>
    <mergeCell ref="L78:N78"/>
    <mergeCell ref="B60:P60"/>
    <mergeCell ref="M61:P61"/>
    <mergeCell ref="D63:H63"/>
    <mergeCell ref="N65:P65"/>
    <mergeCell ref="J65:M65"/>
    <mergeCell ref="B23:C23"/>
    <mergeCell ref="B31:C31"/>
    <mergeCell ref="B35:C35"/>
    <mergeCell ref="B41:C41"/>
    <mergeCell ref="B43:C43"/>
    <mergeCell ref="B25:C25"/>
    <mergeCell ref="B26:C26"/>
    <mergeCell ref="E26:H26"/>
    <mergeCell ref="D33:H33"/>
    <mergeCell ref="D41:P41"/>
    <mergeCell ref="D35:E35"/>
    <mergeCell ref="E25:H25"/>
    <mergeCell ref="B28:C28"/>
    <mergeCell ref="E28:H28"/>
    <mergeCell ref="J28:M28"/>
    <mergeCell ref="B29:C29"/>
    <mergeCell ref="E29:H29"/>
    <mergeCell ref="J29:M29"/>
    <mergeCell ref="E80:I80"/>
    <mergeCell ref="E81:I81"/>
    <mergeCell ref="L80:P80"/>
    <mergeCell ref="L81:P81"/>
    <mergeCell ref="B19:P19"/>
    <mergeCell ref="D75:G75"/>
    <mergeCell ref="H75:K75"/>
    <mergeCell ref="L75:N75"/>
    <mergeCell ref="O75:P75"/>
    <mergeCell ref="O67:P67"/>
    <mergeCell ref="E69:G69"/>
    <mergeCell ref="H69:J69"/>
    <mergeCell ref="K69:M69"/>
    <mergeCell ref="N69:P69"/>
    <mergeCell ref="B69:B70"/>
    <mergeCell ref="B21:C21"/>
    <mergeCell ref="D59:P59"/>
    <mergeCell ref="D43:P43"/>
    <mergeCell ref="F35:G35"/>
    <mergeCell ref="D23:P23"/>
    <mergeCell ref="D31:P31"/>
    <mergeCell ref="B62:P62"/>
    <mergeCell ref="D61:H61"/>
    <mergeCell ref="I61:L61"/>
    <mergeCell ref="D39:F39"/>
    <mergeCell ref="B65:C66"/>
    <mergeCell ref="C76:C78"/>
    <mergeCell ref="O78:P78"/>
    <mergeCell ref="L76:N76"/>
    <mergeCell ref="C69:C70"/>
    <mergeCell ref="I63:L63"/>
    <mergeCell ref="M63:P63"/>
    <mergeCell ref="N51:P51"/>
    <mergeCell ref="D69:D70"/>
    <mergeCell ref="B73:C73"/>
    <mergeCell ref="B76:B78"/>
    <mergeCell ref="D76:G77"/>
    <mergeCell ref="H77:K77"/>
    <mergeCell ref="L77:N77"/>
    <mergeCell ref="O76:P77"/>
    <mergeCell ref="B51:C51"/>
    <mergeCell ref="B67:E67"/>
    <mergeCell ref="F67:N67"/>
    <mergeCell ref="B47:P47"/>
    <mergeCell ref="D55:F55"/>
    <mergeCell ref="D51:E51"/>
    <mergeCell ref="J53:L53"/>
    <mergeCell ref="J55:L55"/>
  </mergeCells>
  <hyperlinks>
    <hyperlink ref="J39" r:id="rId1"/>
    <hyperlink ref="J55" r:id="rId2" display="a.komarov@rambler.ru"/>
    <hyperlink ref="J55:L55" r:id="rId3" display="a.komarov89@rambler.ru"/>
  </hyperlinks>
  <pageMargins left="0.81" right="0.25" top="0.75" bottom="0.36" header="0.3" footer="0.3"/>
  <pageSetup paperSize="9" scale="63" fitToHeight="2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ЗАО "Омскрегионгаз"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Дедов Сергей Анатольевич</dc:creator>
  <cp:lastModifiedBy>Дедов Сергей Анатольевич</cp:lastModifiedBy>
  <cp:lastPrinted>2026-04-29T11:15:45Z</cp:lastPrinted>
  <dcterms:created xsi:type="dcterms:W3CDTF">2026-03-19T06:26:11Z</dcterms:created>
  <dcterms:modified xsi:type="dcterms:W3CDTF">2026-04-29T11:15:46Z</dcterms:modified>
</cp:coreProperties>
</file>